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отужності ТеЕнергія" sheetId="1" r:id="rId1"/>
  </sheets>
  <definedNames>
    <definedName name="_xlnm.Print_Titles" localSheetId="0">'Потужності ТеЕнергія'!$4:$4</definedName>
    <definedName name="_xlnm.Print_Area" localSheetId="0">'Потужності ТеЕнергія'!$A$1:$F$79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1" l="1"/>
  <c r="E74" i="1"/>
  <c r="E72" i="1"/>
  <c r="E70" i="1"/>
  <c r="F78" i="1"/>
  <c r="E78" i="1"/>
  <c r="F72" i="1"/>
  <c r="F71" i="1"/>
  <c r="E71" i="1"/>
  <c r="F70" i="1"/>
  <c r="E79" i="1"/>
  <c r="F79" i="1" l="1"/>
</calcChain>
</file>

<file path=xl/sharedStrings.xml><?xml version="1.0" encoding="utf-8"?>
<sst xmlns="http://schemas.openxmlformats.org/spreadsheetml/2006/main" count="172" uniqueCount="68">
  <si>
    <t>Вид теплогенеруючої установки</t>
  </si>
  <si>
    <t>Природний газ</t>
  </si>
  <si>
    <t>Вугілля</t>
  </si>
  <si>
    <t>Електрична енергія</t>
  </si>
  <si>
    <t>Деревне паливо</t>
  </si>
  <si>
    <t>Відходи з сільського господарства</t>
  </si>
  <si>
    <t>Вторинні енергетичні ресурси</t>
  </si>
  <si>
    <t>Біогаз</t>
  </si>
  <si>
    <t>Інші традиційні види палива</t>
  </si>
  <si>
    <t>Департамент фінансів Рівненської обласної державної адміністрації</t>
  </si>
  <si>
    <t>Комунальний заклад "Регіональний інформаційно-комп'ютерний центр" Рівненської обласної ради</t>
  </si>
  <si>
    <t>Комунальний заклад "Рівненський обласний соціальний гуртожиток" Рівненської обласної ради</t>
  </si>
  <si>
    <t>Комунальний заклад "Рівненський центр соціально-психологічної допомоги" Рівненської обласної ради</t>
  </si>
  <si>
    <t>Комунальне підприємство "Клеванська обласна багатопрофільна лікарня імені Михайла Вервеги" Рівненської обласної ради</t>
  </si>
  <si>
    <t>Комунальне підприємство "Корецька обласна лікарня відновного лікування" Рівненської обласної ради</t>
  </si>
  <si>
    <t>Комунальний заклад "Мирогощанський психоневрологічний інтернат" Рівненської обласної ради</t>
  </si>
  <si>
    <t>Департамент цифрової трансформації та суспільних комунікацій Рівненської обласної державної адміністрації</t>
  </si>
  <si>
    <t>Департамент соціальної політики Рівненської  обласної державної адміністрації</t>
  </si>
  <si>
    <t>Комунальний заклад "Рівненський психоневрологічний інтернат" Рівненської обласної ради</t>
  </si>
  <si>
    <t>Комунальний заклад "Здолбунівський геріатричний пансіонат"  Рівненської обласної ради</t>
  </si>
  <si>
    <t>Комунальний заклад "Рівненський обласний центр комплексної реабілітації" Рівненської обласної ради</t>
  </si>
  <si>
    <t>Комунальний заклад "Рівненський обласний центр з надання соціальних послуг" Рівненської обласної ради</t>
  </si>
  <si>
    <t>Департамент цивільного захисту та охорони здоров’я населення Рівненської  обласної державної адміністрації</t>
  </si>
  <si>
    <t>Управління культури і туризму Рівненської  обласної державної адміністрації</t>
  </si>
  <si>
    <t>Комунальне підприємство "Рівненський обласний центр психічного здоров'я населення" Рівненської обласної ради</t>
  </si>
  <si>
    <t>Комунальне підприємство "Рівненська обласна стоматологічна поліклініка" Рівненської обласної ради</t>
  </si>
  <si>
    <t>Комунальне підприємство "Рівненський обласний госпіталь ветеранів війни" Рівненської обласної ради</t>
  </si>
  <si>
    <t>Комунальний заклад "Клеванська санаторна школа І-ІІІ ступенів" Рівненської обласної ради</t>
  </si>
  <si>
    <t>Комунальний заклад "Вербська санаторна школа І-ІІІ ступенів" Рівненської обласної ради</t>
  </si>
  <si>
    <t>Спеціальна школа в с. Великі Межирічі Рівненської обласної ради</t>
  </si>
  <si>
    <t>Спеціальна школа в м. Костопіль Рівненської обласної ради</t>
  </si>
  <si>
    <t>Спеціальна школа в смт Мізоч Рівненської обласної ради</t>
  </si>
  <si>
    <t>Спеціальна школа в м. Острог Рівненської обласної ради</t>
  </si>
  <si>
    <t>Спеціальна школа в с. Тучин Рівненської обласної ради</t>
  </si>
  <si>
    <t>Спеціальна школа в м. Дубно Рівненської обласної ради</t>
  </si>
  <si>
    <t>Навчально-реабілітаційний центр в с. Ясининичі Рівненської обласної ради</t>
  </si>
  <si>
    <t>Обласний комунальний позашкільний навчальний заклад "Рівненська Мала академія наук учнівської молоді" Рівненської обласної ради</t>
  </si>
  <si>
    <t>Комунальний заклад "Центр національно-патріотичного виховання та позашкільної освіти" Рівненської обласної ради</t>
  </si>
  <si>
    <t>Державний навчальний заклад «Здолбунівське вище професійне училище залізничного транспорту»</t>
  </si>
  <si>
    <t>Рокитнівський професійний ліцей</t>
  </si>
  <si>
    <t>Клеванський професійний ліцей</t>
  </si>
  <si>
    <t>Радивилівський професійний ліцей</t>
  </si>
  <si>
    <t>Млинівський технолого-економічний фаховий коледж</t>
  </si>
  <si>
    <t>Мирогощанський аграрний фаховий коледж</t>
  </si>
  <si>
    <t>Департамент освіти і науки Рівненської обласної державної адміністрації</t>
  </si>
  <si>
    <t>Інші альтернативні види палива</t>
  </si>
  <si>
    <t>Додаток 3</t>
  </si>
  <si>
    <t>Назва установи, підприємства, оранізації</t>
  </si>
  <si>
    <r>
      <t xml:space="preserve">Загальна потужність теплогенеруючих установок кожного виду, </t>
    </r>
    <r>
      <rPr>
        <b/>
        <sz val="12"/>
        <color theme="1"/>
        <rFont val="Times New Roman"/>
        <family val="1"/>
        <charset val="204"/>
      </rPr>
      <t>кВт</t>
    </r>
  </si>
  <si>
    <t>Інформація щодо теплогенеруючих потужностей структурних підрозділів облдержадміністрації, підприємств, установ та організацій, галузеве управління якими здійснює Рівненська обласна державна адміністрація, станом на 01 травня 2025 року</t>
  </si>
  <si>
    <r>
      <t xml:space="preserve">Кількість теплогенеруючих установок кожного виду, </t>
    </r>
    <r>
      <rPr>
        <b/>
        <sz val="12"/>
        <color theme="1"/>
        <rFont val="Times New Roman"/>
        <family val="1"/>
        <charset val="204"/>
      </rPr>
      <t>штук</t>
    </r>
  </si>
  <si>
    <t>Структурний підрозділ обласної державної адміністрації, в галузі управління якого знаходиться підприємство, установа, організація</t>
  </si>
  <si>
    <t>№ з/п</t>
  </si>
  <si>
    <t>Департамент екології та природних ресурсів Рівненської  обласної державної адміністрації</t>
  </si>
  <si>
    <t>Держаний історико-культурний заповідник м. Дубно</t>
  </si>
  <si>
    <t>Спеціальна школа № 1 в смт Клевань Рівненської обласної ради</t>
  </si>
  <si>
    <t>Спеціальна школа № 2 в смт Клевань Рівненської обласної ради</t>
  </si>
  <si>
    <t>Спеціальна школа № 1 в с. Чудель Рівненської обласної ради</t>
  </si>
  <si>
    <t>Обласний ліцей з посиленою військово-фізичною підготовкою в м. Острог імені Костянтина Івановича Острозького Рівненської обласної ради</t>
  </si>
  <si>
    <t>Вище професійне училище № 29 смт Володимирець</t>
  </si>
  <si>
    <t>Всього:</t>
  </si>
  <si>
    <t>Разом:</t>
  </si>
  <si>
    <t>Комунальний заклад "Острозький психоневрологічний інтернат" Рівненської обласної ради</t>
  </si>
  <si>
    <t>Комунальний заклад "Обласний центр народної творчості" Рівненської обласної ради</t>
  </si>
  <si>
    <t>Комунальний заклад "Пересопниця" Рівненської обласної ради</t>
  </si>
  <si>
    <t>Державний професійно-технічний навчальний заклад "Соснівський професійний ліцей"</t>
  </si>
  <si>
    <t>Відокремлений структурний підрозділ "Костопільський будівельно-технологічний фаховий коледж НУВГП"</t>
  </si>
  <si>
    <t>Державний професійно-технічний навчальний заклад "Острозьке вище професійне училище"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</si>
</sst>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3" fontId="2" fillId="0" borderId="7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horizontal="center" vertical="center" wrapText="1"/>
    </xf>
    <xf numFmtId="3" fontId="2" fillId="0" borderId="16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3" fontId="3" fillId="0" borderId="21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tabSelected="1" view="pageBreakPreview" topLeftCell="A3" zoomScale="115" zoomScaleNormal="115" zoomScaleSheetLayoutView="115" workbookViewId="0">
      <selection activeCell="B7" sqref="B7"/>
    </sheetView>
  </sheetViews>
  <sheetFormatPr defaultRowHeight="15.75" x14ac:dyDescent="0.25"/>
  <cols>
    <col min="1" max="1" width="4.42578125" style="14" customWidth="1"/>
    <col min="2" max="2" width="57.5703125" style="14" customWidth="1"/>
    <col min="3" max="3" width="59.42578125" style="14" customWidth="1"/>
    <col min="4" max="4" width="37.140625" style="14" customWidth="1"/>
    <col min="5" max="5" width="21.140625" style="14" customWidth="1"/>
    <col min="6" max="6" width="23.28515625" style="14" customWidth="1"/>
    <col min="7" max="7" width="11.85546875" style="14" bestFit="1" customWidth="1"/>
    <col min="8" max="16384" width="9.140625" style="14"/>
  </cols>
  <sheetData>
    <row r="1" spans="1:6" ht="24" customHeight="1" x14ac:dyDescent="0.25">
      <c r="F1" s="15" t="s">
        <v>46</v>
      </c>
    </row>
    <row r="2" spans="1:6" ht="45" customHeight="1" x14ac:dyDescent="0.25">
      <c r="A2" s="49" t="s">
        <v>49</v>
      </c>
      <c r="B2" s="49"/>
      <c r="C2" s="49"/>
      <c r="D2" s="49"/>
      <c r="E2" s="49"/>
      <c r="F2" s="49"/>
    </row>
    <row r="3" spans="1:6" ht="16.5" thickBot="1" x14ac:dyDescent="0.3">
      <c r="F3" s="16"/>
    </row>
    <row r="4" spans="1:6" ht="63.75" thickBot="1" x14ac:dyDescent="0.3">
      <c r="A4" s="34" t="s">
        <v>52</v>
      </c>
      <c r="B4" s="35" t="s">
        <v>51</v>
      </c>
      <c r="C4" s="35" t="s">
        <v>47</v>
      </c>
      <c r="D4" s="35" t="s">
        <v>0</v>
      </c>
      <c r="E4" s="35" t="s">
        <v>50</v>
      </c>
      <c r="F4" s="36" t="s">
        <v>48</v>
      </c>
    </row>
    <row r="5" spans="1:6" ht="31.5" x14ac:dyDescent="0.25">
      <c r="A5" s="38">
        <v>1</v>
      </c>
      <c r="B5" s="43" t="s">
        <v>9</v>
      </c>
      <c r="C5" s="43" t="s">
        <v>9</v>
      </c>
      <c r="D5" s="17" t="s">
        <v>1</v>
      </c>
      <c r="E5" s="43">
        <v>2</v>
      </c>
      <c r="F5" s="11">
        <v>160</v>
      </c>
    </row>
    <row r="6" spans="1:6" ht="31.5" x14ac:dyDescent="0.25">
      <c r="A6" s="41">
        <v>2</v>
      </c>
      <c r="B6" s="39" t="s">
        <v>16</v>
      </c>
      <c r="C6" s="39" t="s">
        <v>10</v>
      </c>
      <c r="D6" s="18" t="s">
        <v>4</v>
      </c>
      <c r="E6" s="39">
        <v>1</v>
      </c>
      <c r="F6" s="12">
        <v>40</v>
      </c>
    </row>
    <row r="7" spans="1:6" ht="31.5" x14ac:dyDescent="0.25">
      <c r="A7" s="41">
        <v>3</v>
      </c>
      <c r="B7" s="39" t="s">
        <v>53</v>
      </c>
      <c r="C7" s="39" t="s">
        <v>53</v>
      </c>
      <c r="D7" s="18" t="s">
        <v>1</v>
      </c>
      <c r="E7" s="39">
        <v>1</v>
      </c>
      <c r="F7" s="12">
        <v>48</v>
      </c>
    </row>
    <row r="8" spans="1:6" ht="31.5" x14ac:dyDescent="0.25">
      <c r="A8" s="41">
        <v>4</v>
      </c>
      <c r="B8" s="39" t="s">
        <v>17</v>
      </c>
      <c r="C8" s="39" t="s">
        <v>11</v>
      </c>
      <c r="D8" s="18" t="s">
        <v>1</v>
      </c>
      <c r="E8" s="39">
        <v>1</v>
      </c>
      <c r="F8" s="12">
        <v>56</v>
      </c>
    </row>
    <row r="9" spans="1:6" x14ac:dyDescent="0.25">
      <c r="A9" s="46">
        <v>5</v>
      </c>
      <c r="B9" s="47" t="s">
        <v>17</v>
      </c>
      <c r="C9" s="48" t="s">
        <v>15</v>
      </c>
      <c r="D9" s="18" t="s">
        <v>1</v>
      </c>
      <c r="E9" s="45">
        <v>4</v>
      </c>
      <c r="F9" s="13">
        <v>2590</v>
      </c>
    </row>
    <row r="10" spans="1:6" ht="16.5" customHeight="1" x14ac:dyDescent="0.25">
      <c r="A10" s="46"/>
      <c r="B10" s="47"/>
      <c r="C10" s="48"/>
      <c r="D10" s="18" t="s">
        <v>45</v>
      </c>
      <c r="E10" s="45">
        <v>2</v>
      </c>
      <c r="F10" s="13">
        <v>1500</v>
      </c>
    </row>
    <row r="11" spans="1:6" ht="15.75" customHeight="1" x14ac:dyDescent="0.25">
      <c r="A11" s="57">
        <v>6</v>
      </c>
      <c r="B11" s="54" t="s">
        <v>17</v>
      </c>
      <c r="C11" s="54" t="s">
        <v>18</v>
      </c>
      <c r="D11" s="18" t="s">
        <v>1</v>
      </c>
      <c r="E11" s="44">
        <v>6</v>
      </c>
      <c r="F11" s="12">
        <v>847</v>
      </c>
    </row>
    <row r="12" spans="1:6" x14ac:dyDescent="0.25">
      <c r="A12" s="58"/>
      <c r="B12" s="55"/>
      <c r="C12" s="55"/>
      <c r="D12" s="18" t="s">
        <v>4</v>
      </c>
      <c r="E12" s="44">
        <v>3</v>
      </c>
      <c r="F12" s="12">
        <v>305</v>
      </c>
    </row>
    <row r="13" spans="1:6" x14ac:dyDescent="0.25">
      <c r="A13" s="59"/>
      <c r="B13" s="56"/>
      <c r="C13" s="55"/>
      <c r="D13" s="18" t="s">
        <v>45</v>
      </c>
      <c r="E13" s="44">
        <v>1</v>
      </c>
      <c r="F13" s="12">
        <v>148</v>
      </c>
    </row>
    <row r="14" spans="1:6" ht="15.75" customHeight="1" x14ac:dyDescent="0.25">
      <c r="A14" s="46">
        <v>7</v>
      </c>
      <c r="B14" s="47" t="s">
        <v>17</v>
      </c>
      <c r="C14" s="47" t="s">
        <v>19</v>
      </c>
      <c r="D14" s="18" t="s">
        <v>1</v>
      </c>
      <c r="E14" s="44">
        <v>1</v>
      </c>
      <c r="F14" s="12">
        <v>630</v>
      </c>
    </row>
    <row r="15" spans="1:6" x14ac:dyDescent="0.25">
      <c r="A15" s="46"/>
      <c r="B15" s="47"/>
      <c r="C15" s="47"/>
      <c r="D15" s="18" t="s">
        <v>4</v>
      </c>
      <c r="E15" s="44">
        <v>1</v>
      </c>
      <c r="F15" s="12">
        <v>200</v>
      </c>
    </row>
    <row r="16" spans="1:6" x14ac:dyDescent="0.25">
      <c r="A16" s="46"/>
      <c r="B16" s="47"/>
      <c r="C16" s="47"/>
      <c r="D16" s="18" t="s">
        <v>45</v>
      </c>
      <c r="E16" s="44">
        <v>2</v>
      </c>
      <c r="F16" s="12">
        <v>400</v>
      </c>
    </row>
    <row r="17" spans="1:12" x14ac:dyDescent="0.25">
      <c r="A17" s="46">
        <v>8</v>
      </c>
      <c r="B17" s="47" t="s">
        <v>17</v>
      </c>
      <c r="C17" s="47" t="s">
        <v>20</v>
      </c>
      <c r="D17" s="18" t="s">
        <v>1</v>
      </c>
      <c r="E17" s="39">
        <v>2</v>
      </c>
      <c r="F17" s="12">
        <v>1396</v>
      </c>
    </row>
    <row r="18" spans="1:12" x14ac:dyDescent="0.25">
      <c r="A18" s="46"/>
      <c r="B18" s="47"/>
      <c r="C18" s="47"/>
      <c r="D18" s="18" t="s">
        <v>45</v>
      </c>
      <c r="E18" s="39">
        <v>1</v>
      </c>
      <c r="F18" s="12">
        <v>630</v>
      </c>
    </row>
    <row r="19" spans="1:12" ht="31.5" x14ac:dyDescent="0.25">
      <c r="A19" s="41">
        <v>9</v>
      </c>
      <c r="B19" s="39" t="s">
        <v>17</v>
      </c>
      <c r="C19" s="39" t="s">
        <v>12</v>
      </c>
      <c r="D19" s="18" t="s">
        <v>1</v>
      </c>
      <c r="E19" s="39">
        <v>1</v>
      </c>
      <c r="F19" s="12">
        <v>85</v>
      </c>
    </row>
    <row r="20" spans="1:12" ht="32.25" customHeight="1" x14ac:dyDescent="0.25">
      <c r="A20" s="41">
        <v>10</v>
      </c>
      <c r="B20" s="39" t="s">
        <v>17</v>
      </c>
      <c r="C20" s="39" t="s">
        <v>21</v>
      </c>
      <c r="D20" s="18" t="s">
        <v>45</v>
      </c>
      <c r="E20" s="39">
        <v>1</v>
      </c>
      <c r="F20" s="12">
        <v>31.5</v>
      </c>
    </row>
    <row r="21" spans="1:12" x14ac:dyDescent="0.25">
      <c r="A21" s="46">
        <v>11</v>
      </c>
      <c r="B21" s="47" t="s">
        <v>17</v>
      </c>
      <c r="C21" s="47" t="s">
        <v>62</v>
      </c>
      <c r="D21" s="18" t="s">
        <v>1</v>
      </c>
      <c r="E21" s="39">
        <v>1</v>
      </c>
      <c r="F21" s="12">
        <v>630</v>
      </c>
    </row>
    <row r="22" spans="1:12" x14ac:dyDescent="0.25">
      <c r="A22" s="46"/>
      <c r="B22" s="47"/>
      <c r="C22" s="47"/>
      <c r="D22" s="18" t="s">
        <v>4</v>
      </c>
      <c r="E22" s="39">
        <v>2</v>
      </c>
      <c r="F22" s="12">
        <v>350</v>
      </c>
    </row>
    <row r="23" spans="1:12" ht="31.5" x14ac:dyDescent="0.25">
      <c r="A23" s="41">
        <v>12</v>
      </c>
      <c r="B23" s="39" t="s">
        <v>23</v>
      </c>
      <c r="C23" s="39" t="s">
        <v>63</v>
      </c>
      <c r="D23" s="18" t="s">
        <v>1</v>
      </c>
      <c r="E23" s="39">
        <v>1</v>
      </c>
      <c r="F23" s="12">
        <v>30</v>
      </c>
    </row>
    <row r="24" spans="1:12" ht="31.5" x14ac:dyDescent="0.25">
      <c r="A24" s="41">
        <v>13</v>
      </c>
      <c r="B24" s="39" t="s">
        <v>23</v>
      </c>
      <c r="C24" s="39" t="s">
        <v>64</v>
      </c>
      <c r="D24" s="18" t="s">
        <v>45</v>
      </c>
      <c r="E24" s="39">
        <v>2</v>
      </c>
      <c r="F24" s="12">
        <v>105</v>
      </c>
    </row>
    <row r="25" spans="1:12" x14ac:dyDescent="0.25">
      <c r="A25" s="46">
        <v>14</v>
      </c>
      <c r="B25" s="47" t="s">
        <v>23</v>
      </c>
      <c r="C25" s="47" t="s">
        <v>54</v>
      </c>
      <c r="D25" s="18" t="s">
        <v>1</v>
      </c>
      <c r="E25" s="39">
        <v>2</v>
      </c>
      <c r="F25" s="12">
        <v>160</v>
      </c>
    </row>
    <row r="26" spans="1:12" x14ac:dyDescent="0.25">
      <c r="A26" s="46"/>
      <c r="B26" s="47"/>
      <c r="C26" s="47"/>
      <c r="D26" s="18" t="s">
        <v>45</v>
      </c>
      <c r="E26" s="39">
        <v>2</v>
      </c>
      <c r="F26" s="12">
        <v>200</v>
      </c>
    </row>
    <row r="27" spans="1:12" ht="27.75" customHeight="1" x14ac:dyDescent="0.25">
      <c r="A27" s="46">
        <v>15</v>
      </c>
      <c r="B27" s="47" t="s">
        <v>22</v>
      </c>
      <c r="C27" s="47" t="s">
        <v>13</v>
      </c>
      <c r="D27" s="18" t="s">
        <v>1</v>
      </c>
      <c r="E27" s="39">
        <v>1</v>
      </c>
      <c r="F27" s="12">
        <v>1000</v>
      </c>
    </row>
    <row r="28" spans="1:12" ht="23.25" customHeight="1" x14ac:dyDescent="0.25">
      <c r="A28" s="46"/>
      <c r="B28" s="47"/>
      <c r="C28" s="47"/>
      <c r="D28" s="18" t="s">
        <v>45</v>
      </c>
      <c r="E28" s="39">
        <v>3</v>
      </c>
      <c r="F28" s="12">
        <v>2600</v>
      </c>
    </row>
    <row r="29" spans="1:12" ht="31.5" x14ac:dyDescent="0.25">
      <c r="A29" s="41">
        <v>16</v>
      </c>
      <c r="B29" s="39" t="s">
        <v>22</v>
      </c>
      <c r="C29" s="39" t="s">
        <v>24</v>
      </c>
      <c r="D29" s="18" t="s">
        <v>1</v>
      </c>
      <c r="E29" s="39">
        <v>2</v>
      </c>
      <c r="F29" s="12">
        <v>112</v>
      </c>
      <c r="G29" s="50"/>
      <c r="H29" s="51"/>
      <c r="I29" s="51"/>
      <c r="J29" s="51"/>
      <c r="K29" s="51"/>
      <c r="L29" s="51"/>
    </row>
    <row r="30" spans="1:12" x14ac:dyDescent="0.25">
      <c r="A30" s="46">
        <v>17</v>
      </c>
      <c r="B30" s="47" t="s">
        <v>22</v>
      </c>
      <c r="C30" s="47" t="s">
        <v>14</v>
      </c>
      <c r="D30" s="18" t="s">
        <v>1</v>
      </c>
      <c r="E30" s="39">
        <v>6</v>
      </c>
      <c r="F30" s="12">
        <v>300</v>
      </c>
    </row>
    <row r="31" spans="1:12" x14ac:dyDescent="0.25">
      <c r="A31" s="46"/>
      <c r="B31" s="47"/>
      <c r="C31" s="47"/>
      <c r="D31" s="18" t="s">
        <v>4</v>
      </c>
      <c r="E31" s="39">
        <v>2</v>
      </c>
      <c r="F31" s="12">
        <v>300</v>
      </c>
    </row>
    <row r="32" spans="1:12" ht="31.5" x14ac:dyDescent="0.25">
      <c r="A32" s="41">
        <v>18</v>
      </c>
      <c r="B32" s="39" t="s">
        <v>22</v>
      </c>
      <c r="C32" s="33" t="s">
        <v>25</v>
      </c>
      <c r="D32" s="18" t="s">
        <v>3</v>
      </c>
      <c r="E32" s="39">
        <v>1</v>
      </c>
      <c r="F32" s="12">
        <v>9.1999999999999993</v>
      </c>
    </row>
    <row r="33" spans="1:6" x14ac:dyDescent="0.25">
      <c r="A33" s="46">
        <v>19</v>
      </c>
      <c r="B33" s="47" t="s">
        <v>22</v>
      </c>
      <c r="C33" s="47" t="s">
        <v>26</v>
      </c>
      <c r="D33" s="18" t="s">
        <v>1</v>
      </c>
      <c r="E33" s="39">
        <v>44</v>
      </c>
      <c r="F33" s="12">
        <v>1100</v>
      </c>
    </row>
    <row r="34" spans="1:6" x14ac:dyDescent="0.25">
      <c r="A34" s="46"/>
      <c r="B34" s="47"/>
      <c r="C34" s="47"/>
      <c r="D34" s="18" t="s">
        <v>3</v>
      </c>
      <c r="E34" s="39">
        <v>50</v>
      </c>
      <c r="F34" s="12">
        <v>50</v>
      </c>
    </row>
    <row r="35" spans="1:6" x14ac:dyDescent="0.25">
      <c r="A35" s="46">
        <v>20</v>
      </c>
      <c r="B35" s="47" t="s">
        <v>44</v>
      </c>
      <c r="C35" s="52" t="s">
        <v>27</v>
      </c>
      <c r="D35" s="19" t="s">
        <v>1</v>
      </c>
      <c r="E35" s="40">
        <v>4</v>
      </c>
      <c r="F35" s="20">
        <v>384</v>
      </c>
    </row>
    <row r="36" spans="1:6" x14ac:dyDescent="0.25">
      <c r="A36" s="46"/>
      <c r="B36" s="47"/>
      <c r="C36" s="53"/>
      <c r="D36" s="19" t="s">
        <v>3</v>
      </c>
      <c r="E36" s="40">
        <v>4</v>
      </c>
      <c r="F36" s="20">
        <v>225</v>
      </c>
    </row>
    <row r="37" spans="1:6" x14ac:dyDescent="0.25">
      <c r="A37" s="46">
        <v>21</v>
      </c>
      <c r="B37" s="47" t="s">
        <v>44</v>
      </c>
      <c r="C37" s="52" t="s">
        <v>28</v>
      </c>
      <c r="D37" s="19" t="s">
        <v>1</v>
      </c>
      <c r="E37" s="40">
        <v>8</v>
      </c>
      <c r="F37" s="20">
        <v>676</v>
      </c>
    </row>
    <row r="38" spans="1:6" x14ac:dyDescent="0.25">
      <c r="A38" s="46"/>
      <c r="B38" s="47"/>
      <c r="C38" s="53"/>
      <c r="D38" s="18" t="s">
        <v>45</v>
      </c>
      <c r="E38" s="40">
        <v>4</v>
      </c>
      <c r="F38" s="20">
        <v>750</v>
      </c>
    </row>
    <row r="39" spans="1:6" ht="31.5" x14ac:dyDescent="0.25">
      <c r="A39" s="41">
        <v>22</v>
      </c>
      <c r="B39" s="39" t="s">
        <v>44</v>
      </c>
      <c r="C39" s="40" t="s">
        <v>29</v>
      </c>
      <c r="D39" s="18" t="s">
        <v>45</v>
      </c>
      <c r="E39" s="40">
        <v>2</v>
      </c>
      <c r="F39" s="20">
        <v>900</v>
      </c>
    </row>
    <row r="40" spans="1:6" ht="31.5" x14ac:dyDescent="0.25">
      <c r="A40" s="41">
        <v>23</v>
      </c>
      <c r="B40" s="39" t="s">
        <v>44</v>
      </c>
      <c r="C40" s="40" t="s">
        <v>55</v>
      </c>
      <c r="D40" s="18" t="s">
        <v>45</v>
      </c>
      <c r="E40" s="40">
        <v>2</v>
      </c>
      <c r="F40" s="20">
        <v>1000</v>
      </c>
    </row>
    <row r="41" spans="1:6" x14ac:dyDescent="0.25">
      <c r="A41" s="46">
        <v>24</v>
      </c>
      <c r="B41" s="47" t="s">
        <v>44</v>
      </c>
      <c r="C41" s="52" t="s">
        <v>56</v>
      </c>
      <c r="D41" s="19" t="s">
        <v>1</v>
      </c>
      <c r="E41" s="40">
        <v>2</v>
      </c>
      <c r="F41" s="20">
        <v>192</v>
      </c>
    </row>
    <row r="42" spans="1:6" x14ac:dyDescent="0.25">
      <c r="A42" s="46"/>
      <c r="B42" s="47"/>
      <c r="C42" s="53"/>
      <c r="D42" s="18" t="s">
        <v>45</v>
      </c>
      <c r="E42" s="40">
        <v>2</v>
      </c>
      <c r="F42" s="20">
        <v>198</v>
      </c>
    </row>
    <row r="43" spans="1:6" ht="31.5" x14ac:dyDescent="0.25">
      <c r="A43" s="41">
        <v>25</v>
      </c>
      <c r="B43" s="39" t="s">
        <v>44</v>
      </c>
      <c r="C43" s="40" t="s">
        <v>30</v>
      </c>
      <c r="D43" s="19" t="s">
        <v>1</v>
      </c>
      <c r="E43" s="40">
        <v>4</v>
      </c>
      <c r="F43" s="20">
        <v>384</v>
      </c>
    </row>
    <row r="44" spans="1:6" ht="31.5" x14ac:dyDescent="0.25">
      <c r="A44" s="41">
        <v>26</v>
      </c>
      <c r="B44" s="39" t="s">
        <v>44</v>
      </c>
      <c r="C44" s="40" t="s">
        <v>31</v>
      </c>
      <c r="D44" s="19" t="s">
        <v>1</v>
      </c>
      <c r="E44" s="40">
        <v>3</v>
      </c>
      <c r="F44" s="20">
        <v>705</v>
      </c>
    </row>
    <row r="45" spans="1:6" ht="31.5" x14ac:dyDescent="0.25">
      <c r="A45" s="41">
        <v>27</v>
      </c>
      <c r="B45" s="39" t="s">
        <v>44</v>
      </c>
      <c r="C45" s="40" t="s">
        <v>32</v>
      </c>
      <c r="D45" s="19" t="s">
        <v>1</v>
      </c>
      <c r="E45" s="40">
        <v>2</v>
      </c>
      <c r="F45" s="20">
        <v>80</v>
      </c>
    </row>
    <row r="46" spans="1:6" x14ac:dyDescent="0.25">
      <c r="A46" s="57">
        <v>28</v>
      </c>
      <c r="B46" s="47" t="s">
        <v>44</v>
      </c>
      <c r="C46" s="52" t="s">
        <v>57</v>
      </c>
      <c r="D46" s="19" t="s">
        <v>3</v>
      </c>
      <c r="E46" s="40">
        <v>4</v>
      </c>
      <c r="F46" s="20">
        <v>144</v>
      </c>
    </row>
    <row r="47" spans="1:6" x14ac:dyDescent="0.25">
      <c r="A47" s="59"/>
      <c r="B47" s="47"/>
      <c r="C47" s="53"/>
      <c r="D47" s="18" t="s">
        <v>45</v>
      </c>
      <c r="E47" s="40">
        <v>4</v>
      </c>
      <c r="F47" s="20">
        <v>300</v>
      </c>
    </row>
    <row r="48" spans="1:6" ht="31.5" x14ac:dyDescent="0.25">
      <c r="A48" s="41">
        <v>29</v>
      </c>
      <c r="B48" s="39" t="s">
        <v>44</v>
      </c>
      <c r="C48" s="40" t="s">
        <v>33</v>
      </c>
      <c r="D48" s="19" t="s">
        <v>1</v>
      </c>
      <c r="E48" s="40">
        <v>4</v>
      </c>
      <c r="F48" s="20">
        <v>336</v>
      </c>
    </row>
    <row r="49" spans="1:6" x14ac:dyDescent="0.25">
      <c r="A49" s="57">
        <v>30</v>
      </c>
      <c r="B49" s="47" t="s">
        <v>44</v>
      </c>
      <c r="C49" s="52" t="s">
        <v>34</v>
      </c>
      <c r="D49" s="19" t="s">
        <v>1</v>
      </c>
      <c r="E49" s="40">
        <v>3</v>
      </c>
      <c r="F49" s="20">
        <v>255</v>
      </c>
    </row>
    <row r="50" spans="1:6" x14ac:dyDescent="0.25">
      <c r="A50" s="59"/>
      <c r="B50" s="47"/>
      <c r="C50" s="53"/>
      <c r="D50" s="18" t="s">
        <v>45</v>
      </c>
      <c r="E50" s="40">
        <v>3</v>
      </c>
      <c r="F50" s="20">
        <v>99</v>
      </c>
    </row>
    <row r="51" spans="1:6" ht="26.25" customHeight="1" x14ac:dyDescent="0.25">
      <c r="A51" s="57">
        <v>31</v>
      </c>
      <c r="B51" s="47" t="s">
        <v>44</v>
      </c>
      <c r="C51" s="52" t="s">
        <v>58</v>
      </c>
      <c r="D51" s="19" t="s">
        <v>1</v>
      </c>
      <c r="E51" s="40">
        <v>4</v>
      </c>
      <c r="F51" s="20">
        <v>392</v>
      </c>
    </row>
    <row r="52" spans="1:6" ht="25.5" customHeight="1" x14ac:dyDescent="0.25">
      <c r="A52" s="59"/>
      <c r="B52" s="47"/>
      <c r="C52" s="53"/>
      <c r="D52" s="19" t="s">
        <v>3</v>
      </c>
      <c r="E52" s="40">
        <v>7</v>
      </c>
      <c r="F52" s="20">
        <v>168</v>
      </c>
    </row>
    <row r="53" spans="1:6" x14ac:dyDescent="0.25">
      <c r="A53" s="57">
        <v>32</v>
      </c>
      <c r="B53" s="47" t="s">
        <v>44</v>
      </c>
      <c r="C53" s="52" t="s">
        <v>35</v>
      </c>
      <c r="D53" s="19" t="s">
        <v>1</v>
      </c>
      <c r="E53" s="21">
        <v>3</v>
      </c>
      <c r="F53" s="22">
        <v>300</v>
      </c>
    </row>
    <row r="54" spans="1:6" x14ac:dyDescent="0.25">
      <c r="A54" s="59"/>
      <c r="B54" s="47"/>
      <c r="C54" s="53"/>
      <c r="D54" s="19" t="s">
        <v>3</v>
      </c>
      <c r="E54" s="21">
        <v>4</v>
      </c>
      <c r="F54" s="22">
        <v>360</v>
      </c>
    </row>
    <row r="55" spans="1:6" ht="47.25" x14ac:dyDescent="0.25">
      <c r="A55" s="41">
        <v>33</v>
      </c>
      <c r="B55" s="39" t="s">
        <v>44</v>
      </c>
      <c r="C55" s="40" t="s">
        <v>36</v>
      </c>
      <c r="D55" s="19" t="s">
        <v>1</v>
      </c>
      <c r="E55" s="40">
        <v>1</v>
      </c>
      <c r="F55" s="20">
        <v>80</v>
      </c>
    </row>
    <row r="56" spans="1:6" ht="47.25" x14ac:dyDescent="0.25">
      <c r="A56" s="41">
        <v>34</v>
      </c>
      <c r="B56" s="39" t="s">
        <v>44</v>
      </c>
      <c r="C56" s="40" t="s">
        <v>37</v>
      </c>
      <c r="D56" s="19" t="s">
        <v>1</v>
      </c>
      <c r="E56" s="40">
        <v>2</v>
      </c>
      <c r="F56" s="20">
        <v>160</v>
      </c>
    </row>
    <row r="57" spans="1:6" ht="31.5" x14ac:dyDescent="0.25">
      <c r="A57" s="41">
        <v>35</v>
      </c>
      <c r="B57" s="39" t="s">
        <v>44</v>
      </c>
      <c r="C57" s="40" t="s">
        <v>38</v>
      </c>
      <c r="D57" s="19" t="s">
        <v>1</v>
      </c>
      <c r="E57" s="40">
        <v>4</v>
      </c>
      <c r="F57" s="20">
        <v>860</v>
      </c>
    </row>
    <row r="58" spans="1:6" ht="31.5" x14ac:dyDescent="0.25">
      <c r="A58" s="41">
        <v>36</v>
      </c>
      <c r="B58" s="39" t="s">
        <v>44</v>
      </c>
      <c r="C58" s="40" t="s">
        <v>39</v>
      </c>
      <c r="D58" s="18" t="s">
        <v>45</v>
      </c>
      <c r="E58" s="40">
        <v>2</v>
      </c>
      <c r="F58" s="20">
        <v>870</v>
      </c>
    </row>
    <row r="59" spans="1:6" ht="31.5" x14ac:dyDescent="0.25">
      <c r="A59" s="41">
        <v>37</v>
      </c>
      <c r="B59" s="39" t="s">
        <v>44</v>
      </c>
      <c r="C59" s="40" t="s">
        <v>65</v>
      </c>
      <c r="D59" s="18" t="s">
        <v>45</v>
      </c>
      <c r="E59" s="40">
        <v>3</v>
      </c>
      <c r="F59" s="20">
        <v>1640</v>
      </c>
    </row>
    <row r="60" spans="1:6" ht="31.5" x14ac:dyDescent="0.25">
      <c r="A60" s="41">
        <v>38</v>
      </c>
      <c r="B60" s="39" t="s">
        <v>44</v>
      </c>
      <c r="C60" s="40" t="s">
        <v>66</v>
      </c>
      <c r="D60" s="19" t="s">
        <v>1</v>
      </c>
      <c r="E60" s="40">
        <v>2</v>
      </c>
      <c r="F60" s="20">
        <v>192</v>
      </c>
    </row>
    <row r="61" spans="1:6" x14ac:dyDescent="0.25">
      <c r="A61" s="57">
        <v>39</v>
      </c>
      <c r="B61" s="47" t="s">
        <v>44</v>
      </c>
      <c r="C61" s="52" t="s">
        <v>40</v>
      </c>
      <c r="D61" s="19" t="s">
        <v>1</v>
      </c>
      <c r="E61" s="40">
        <v>2</v>
      </c>
      <c r="F61" s="20">
        <v>192</v>
      </c>
    </row>
    <row r="62" spans="1:6" x14ac:dyDescent="0.25">
      <c r="A62" s="59"/>
      <c r="B62" s="47"/>
      <c r="C62" s="53"/>
      <c r="D62" s="18" t="s">
        <v>45</v>
      </c>
      <c r="E62" s="40">
        <v>3</v>
      </c>
      <c r="F62" s="20">
        <v>600</v>
      </c>
    </row>
    <row r="63" spans="1:6" ht="31.5" x14ac:dyDescent="0.25">
      <c r="A63" s="41">
        <v>40</v>
      </c>
      <c r="B63" s="39" t="s">
        <v>44</v>
      </c>
      <c r="C63" s="40" t="s">
        <v>41</v>
      </c>
      <c r="D63" s="18" t="s">
        <v>45</v>
      </c>
      <c r="E63" s="40">
        <v>2</v>
      </c>
      <c r="F63" s="20">
        <v>1020</v>
      </c>
    </row>
    <row r="64" spans="1:6" ht="31.5" x14ac:dyDescent="0.25">
      <c r="A64" s="41">
        <v>41</v>
      </c>
      <c r="B64" s="39" t="s">
        <v>44</v>
      </c>
      <c r="C64" s="40" t="s">
        <v>67</v>
      </c>
      <c r="D64" s="18" t="s">
        <v>45</v>
      </c>
      <c r="E64" s="40">
        <v>2</v>
      </c>
      <c r="F64" s="20">
        <v>820</v>
      </c>
    </row>
    <row r="65" spans="1:7" x14ac:dyDescent="0.25">
      <c r="A65" s="57">
        <v>42</v>
      </c>
      <c r="B65" s="47" t="s">
        <v>44</v>
      </c>
      <c r="C65" s="52" t="s">
        <v>59</v>
      </c>
      <c r="D65" s="19" t="s">
        <v>2</v>
      </c>
      <c r="E65" s="40">
        <v>1</v>
      </c>
      <c r="F65" s="20">
        <v>350</v>
      </c>
    </row>
    <row r="66" spans="1:7" x14ac:dyDescent="0.25">
      <c r="A66" s="59"/>
      <c r="B66" s="47"/>
      <c r="C66" s="53"/>
      <c r="D66" s="18" t="s">
        <v>45</v>
      </c>
      <c r="E66" s="40">
        <v>2</v>
      </c>
      <c r="F66" s="20">
        <v>700</v>
      </c>
    </row>
    <row r="67" spans="1:7" x14ac:dyDescent="0.25">
      <c r="A67" s="57">
        <v>43</v>
      </c>
      <c r="B67" s="47" t="s">
        <v>44</v>
      </c>
      <c r="C67" s="52" t="s">
        <v>42</v>
      </c>
      <c r="D67" s="19" t="s">
        <v>4</v>
      </c>
      <c r="E67" s="40">
        <v>1</v>
      </c>
      <c r="F67" s="20">
        <v>800</v>
      </c>
    </row>
    <row r="68" spans="1:7" x14ac:dyDescent="0.25">
      <c r="A68" s="59"/>
      <c r="B68" s="47"/>
      <c r="C68" s="53"/>
      <c r="D68" s="18" t="s">
        <v>45</v>
      </c>
      <c r="E68" s="40">
        <v>1</v>
      </c>
      <c r="F68" s="20">
        <v>400</v>
      </c>
    </row>
    <row r="69" spans="1:7" ht="32.25" thickBot="1" x14ac:dyDescent="0.3">
      <c r="A69" s="37">
        <v>44</v>
      </c>
      <c r="B69" s="42" t="s">
        <v>44</v>
      </c>
      <c r="C69" s="23" t="s">
        <v>43</v>
      </c>
      <c r="D69" s="24" t="s">
        <v>1</v>
      </c>
      <c r="E69" s="23">
        <v>4</v>
      </c>
      <c r="F69" s="25">
        <v>5130</v>
      </c>
    </row>
    <row r="70" spans="1:7" x14ac:dyDescent="0.25">
      <c r="A70" s="60" t="s">
        <v>60</v>
      </c>
      <c r="B70" s="61"/>
      <c r="C70" s="61"/>
      <c r="D70" s="26" t="s">
        <v>1</v>
      </c>
      <c r="E70" s="1">
        <f>E5+E7+E8+E9+E11+E14+E17+E19+E21+E23+E25+E27+E29+E30+E33+E35+E37+E41+E43+E44+E45+E48+E49+E51+E53+E55+E56+E57+E60+E61+E69</f>
        <v>127</v>
      </c>
      <c r="F70" s="7">
        <f>F5+F7+F8+F9+F11+F14+F17+F19+F21+F23+F25+F27+F29+F30+F33+F35+F37+F41+F43+F44+F45+F48+F49+F51+F53+F55+F56+F57+F60+F61+F69</f>
        <v>19462</v>
      </c>
    </row>
    <row r="71" spans="1:7" x14ac:dyDescent="0.25">
      <c r="A71" s="62"/>
      <c r="B71" s="63"/>
      <c r="C71" s="63"/>
      <c r="D71" s="27" t="s">
        <v>2</v>
      </c>
      <c r="E71" s="2">
        <f>E65</f>
        <v>1</v>
      </c>
      <c r="F71" s="8">
        <f>F65</f>
        <v>350</v>
      </c>
    </row>
    <row r="72" spans="1:7" x14ac:dyDescent="0.25">
      <c r="A72" s="62"/>
      <c r="B72" s="63"/>
      <c r="C72" s="63"/>
      <c r="D72" s="27" t="s">
        <v>3</v>
      </c>
      <c r="E72" s="3">
        <f>E32+E34+E36+E46+E52+E54</f>
        <v>70</v>
      </c>
      <c r="F72" s="5">
        <f>F32+F34+F36+F46+F52+F54</f>
        <v>956.2</v>
      </c>
    </row>
    <row r="73" spans="1:7" x14ac:dyDescent="0.25">
      <c r="A73" s="62"/>
      <c r="B73" s="63"/>
      <c r="C73" s="63"/>
      <c r="D73" s="27" t="s">
        <v>8</v>
      </c>
      <c r="E73" s="3">
        <v>0</v>
      </c>
      <c r="F73" s="5">
        <v>0</v>
      </c>
    </row>
    <row r="74" spans="1:7" x14ac:dyDescent="0.25">
      <c r="A74" s="62"/>
      <c r="B74" s="63"/>
      <c r="C74" s="63"/>
      <c r="D74" s="28" t="s">
        <v>4</v>
      </c>
      <c r="E74" s="4">
        <f>E6+E12+E15+E31+E67+E22</f>
        <v>10</v>
      </c>
      <c r="F74" s="9">
        <f>F6+F12+F15+F31+F67+F22</f>
        <v>1995</v>
      </c>
      <c r="G74" s="32"/>
    </row>
    <row r="75" spans="1:7" x14ac:dyDescent="0.25">
      <c r="A75" s="62"/>
      <c r="B75" s="63"/>
      <c r="C75" s="63"/>
      <c r="D75" s="27" t="s">
        <v>5</v>
      </c>
      <c r="E75" s="2">
        <v>0</v>
      </c>
      <c r="F75" s="5">
        <v>0</v>
      </c>
    </row>
    <row r="76" spans="1:7" x14ac:dyDescent="0.25">
      <c r="A76" s="62"/>
      <c r="B76" s="63"/>
      <c r="C76" s="63"/>
      <c r="D76" s="27" t="s">
        <v>6</v>
      </c>
      <c r="E76" s="2">
        <v>0</v>
      </c>
      <c r="F76" s="5">
        <v>0</v>
      </c>
    </row>
    <row r="77" spans="1:7" x14ac:dyDescent="0.25">
      <c r="A77" s="62"/>
      <c r="B77" s="63"/>
      <c r="C77" s="63"/>
      <c r="D77" s="27" t="s">
        <v>7</v>
      </c>
      <c r="E77" s="2">
        <v>0</v>
      </c>
      <c r="F77" s="5">
        <v>0</v>
      </c>
    </row>
    <row r="78" spans="1:7" ht="16.5" thickBot="1" x14ac:dyDescent="0.3">
      <c r="A78" s="64"/>
      <c r="B78" s="65"/>
      <c r="C78" s="65"/>
      <c r="D78" s="29" t="s">
        <v>45</v>
      </c>
      <c r="E78" s="6">
        <f>E10+E13+E16+E18+E20+E24+E26+E28+E38+E39+E40+E42+E47+E50+E58+E59+E62+E63+E64+E66+E68</f>
        <v>46</v>
      </c>
      <c r="F78" s="10">
        <f>F10+F13+F16+F18+F20+F24+F26+F28+F38+F39+F40+F42+F47+F50+F58+F59+F62+F63+F64+F66+F68</f>
        <v>14911.5</v>
      </c>
    </row>
    <row r="79" spans="1:7" ht="36.75" customHeight="1" thickBot="1" x14ac:dyDescent="0.3">
      <c r="A79" s="66" t="s">
        <v>61</v>
      </c>
      <c r="B79" s="67"/>
      <c r="C79" s="67"/>
      <c r="D79" s="68"/>
      <c r="E79" s="30">
        <f>SUM(E5:E69)</f>
        <v>254</v>
      </c>
      <c r="F79" s="31">
        <f>SUM(F5:F69)</f>
        <v>37674.699999999997</v>
      </c>
    </row>
    <row r="81" spans="6:6" x14ac:dyDescent="0.25">
      <c r="F81" s="32"/>
    </row>
    <row r="82" spans="6:6" x14ac:dyDescent="0.25">
      <c r="F82" s="32"/>
    </row>
  </sheetData>
  <mergeCells count="61">
    <mergeCell ref="A70:C78"/>
    <mergeCell ref="A79:D79"/>
    <mergeCell ref="A65:A66"/>
    <mergeCell ref="A67:A68"/>
    <mergeCell ref="A46:A47"/>
    <mergeCell ref="A49:A50"/>
    <mergeCell ref="A51:A52"/>
    <mergeCell ref="A53:A54"/>
    <mergeCell ref="A61:A62"/>
    <mergeCell ref="B46:B47"/>
    <mergeCell ref="C65:C66"/>
    <mergeCell ref="C67:C68"/>
    <mergeCell ref="C61:C62"/>
    <mergeCell ref="C49:C50"/>
    <mergeCell ref="C51:C52"/>
    <mergeCell ref="C53:C54"/>
    <mergeCell ref="C46:C47"/>
    <mergeCell ref="B65:B66"/>
    <mergeCell ref="B67:B68"/>
    <mergeCell ref="B61:B62"/>
    <mergeCell ref="B49:B50"/>
    <mergeCell ref="B51:B52"/>
    <mergeCell ref="B53:B54"/>
    <mergeCell ref="A41:A42"/>
    <mergeCell ref="B41:B42"/>
    <mergeCell ref="C41:C42"/>
    <mergeCell ref="C11:C13"/>
    <mergeCell ref="B11:B13"/>
    <mergeCell ref="A11:A13"/>
    <mergeCell ref="A25:A26"/>
    <mergeCell ref="B25:B26"/>
    <mergeCell ref="C25:C26"/>
    <mergeCell ref="A27:A28"/>
    <mergeCell ref="B27:B28"/>
    <mergeCell ref="C27:C28"/>
    <mergeCell ref="A21:A22"/>
    <mergeCell ref="B21:B22"/>
    <mergeCell ref="C21:C22"/>
    <mergeCell ref="A14:A16"/>
    <mergeCell ref="A2:F2"/>
    <mergeCell ref="B14:B16"/>
    <mergeCell ref="C14:C16"/>
    <mergeCell ref="G29:L29"/>
    <mergeCell ref="A37:A38"/>
    <mergeCell ref="B37:B38"/>
    <mergeCell ref="C37:C38"/>
    <mergeCell ref="A30:A31"/>
    <mergeCell ref="B30:B31"/>
    <mergeCell ref="C30:C31"/>
    <mergeCell ref="A33:A34"/>
    <mergeCell ref="B33:B34"/>
    <mergeCell ref="C33:C34"/>
    <mergeCell ref="A35:A36"/>
    <mergeCell ref="B35:B36"/>
    <mergeCell ref="C35:C36"/>
    <mergeCell ref="A17:A18"/>
    <mergeCell ref="B17:B18"/>
    <mergeCell ref="C17:C18"/>
    <mergeCell ref="A9:A10"/>
    <mergeCell ref="B9:B10"/>
    <mergeCell ref="C9:C10"/>
  </mergeCells>
  <pageMargins left="0.39370078740157483" right="0.39370078740157483" top="0.78740157480314965" bottom="0.39370078740157483" header="0.70866141732283472" footer="0.31496062992125984"/>
  <pageSetup paperSize="9" scale="68" fitToHeight="20" orientation="landscape" r:id="rId1"/>
  <rowBreaks count="1" manualBreakCount="1">
    <brk id="6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Потужності ТеЕнергія</vt:lpstr>
      <vt:lpstr>'Потужності ТеЕнергія'!Заголовки_для_печати</vt:lpstr>
      <vt:lpstr>'Потужності ТеЕнергія'!Область_печати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2025-10-23T07:51:11Z</dcterms:modified>
</cp:coreProperties>
</file>